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7"/>
  <workbookPr/>
  <mc:AlternateContent xmlns:mc="http://schemas.openxmlformats.org/markup-compatibility/2006">
    <mc:Choice Requires="x15">
      <x15ac:absPath xmlns:x15ac="http://schemas.microsoft.com/office/spreadsheetml/2010/11/ac" url="C:\Users\Rummenigge\Desktop\"/>
    </mc:Choice>
  </mc:AlternateContent>
  <xr:revisionPtr revIDLastSave="0" documentId="13_ncr:1_{A5D0D2AC-B591-49AD-9646-6FEE799AA459}" xr6:coauthVersionLast="36" xr6:coauthVersionMax="36" xr10:uidLastSave="{00000000-0000-0000-0000-000000000000}"/>
  <bookViews>
    <workbookView xWindow="0" yWindow="0" windowWidth="28800" windowHeight="12225" xr2:uid="{00000000-000D-0000-FFFF-FFFF00000000}"/>
  </bookViews>
  <sheets>
    <sheet name="Sheet2" sheetId="2" r:id="rId1"/>
  </sheets>
  <calcPr calcId="191029"/>
</workbook>
</file>

<file path=xl/calcChain.xml><?xml version="1.0" encoding="utf-8"?>
<calcChain xmlns="http://schemas.openxmlformats.org/spreadsheetml/2006/main">
  <c r="E101" i="2" l="1"/>
  <c r="E100" i="2"/>
  <c r="E99" i="2"/>
  <c r="E98" i="2"/>
  <c r="E97" i="2"/>
  <c r="E58" i="2"/>
  <c r="E57" i="2"/>
  <c r="E128" i="2"/>
  <c r="E52" i="2"/>
  <c r="E151" i="2" l="1"/>
  <c r="E150" i="2"/>
  <c r="E149" i="2"/>
  <c r="E148" i="2"/>
  <c r="E147" i="2"/>
  <c r="E146" i="2"/>
  <c r="E145" i="2"/>
  <c r="E144" i="2"/>
  <c r="E143" i="2"/>
  <c r="E142" i="2"/>
  <c r="E141" i="2"/>
  <c r="E140" i="2"/>
  <c r="E139" i="2"/>
  <c r="E138" i="2"/>
  <c r="E137" i="2"/>
  <c r="E136" i="2"/>
  <c r="E135" i="2"/>
  <c r="E134" i="2"/>
  <c r="E133" i="2"/>
  <c r="E132" i="2"/>
  <c r="E131" i="2"/>
  <c r="E130" i="2"/>
  <c r="E129"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6" i="2"/>
  <c r="E55" i="2"/>
  <c r="E54" i="2"/>
  <c r="E53"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152" i="2" l="1"/>
</calcChain>
</file>

<file path=xl/sharedStrings.xml><?xml version="1.0" encoding="utf-8"?>
<sst xmlns="http://schemas.openxmlformats.org/spreadsheetml/2006/main" count="285" uniqueCount="173">
  <si>
    <t>HOSPITAL EQUIPMENT ICU</t>
  </si>
  <si>
    <t xml:space="preserve">Quantity
</t>
  </si>
  <si>
    <t xml:space="preserve">Model </t>
  </si>
  <si>
    <t>Manufacturer</t>
  </si>
  <si>
    <t>Pulmonary Ventilator: resuscitation model, works on compressed air and oxygen. With stand, universal (pediatric and adult) with invasive and non invasive breathing regimes.</t>
  </si>
  <si>
    <t>synovent E5</t>
  </si>
  <si>
    <t>mindray</t>
  </si>
  <si>
    <t>Pulmonary Ventilator: portable  (pediatric and adult) with oxygen tank  different breathing regimes.</t>
  </si>
  <si>
    <t>Synovent SV300</t>
  </si>
  <si>
    <t>basic patient monitor system: (ECG, Resp, HR,  NIBP,Temp, SpO2,)  with touch screen.</t>
  </si>
  <si>
    <t>Umec 10</t>
  </si>
  <si>
    <t>patient monitor ECG, Resp, HR,  NIBP,Temp, SpO2, IBP, NIBP, LAN/WiFI (invasive)</t>
  </si>
  <si>
    <t>EPM 15</t>
  </si>
  <si>
    <t>patient monitor ECG, Resp, HR,  NIBP,Temp, SpO2, NIP , IBP, CO2 lAN/WIFI (high class model for pediatric and adult use)</t>
  </si>
  <si>
    <t>patient monitor for transportation ECG, Resp, HR,  NIBP,Temp, SpO2</t>
  </si>
  <si>
    <t>central monitoring station: connects at least 30 monitors</t>
  </si>
  <si>
    <t>Benevision central monitoring station</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</si>
  <si>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</si>
  <si>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</si>
  <si>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anti pressure sores mattress with compressor control</t>
  </si>
  <si>
    <t>Defibrillator biphasic: 360 Julian, adult and pediatric with multiple electrodes, cardio version, self-test and diagnostic functions</t>
  </si>
  <si>
    <t>BeneHeart D3</t>
  </si>
  <si>
    <t>negatoscope  35*43</t>
  </si>
  <si>
    <t>medical Instrument table (manipulation table), rack, wheels,  protective surface barrier from 3 sides.</t>
  </si>
  <si>
    <t>medical cart: shock table, with drawers</t>
  </si>
  <si>
    <t>Infusion Pump: Compatible with different manufacturer's syringes (10-50mm or larger) must be able to change operating parameters, with built-in batteries and a proper alarm system.</t>
  </si>
  <si>
    <t>Benefusion Sp3</t>
  </si>
  <si>
    <t xml:space="preserve"> volumetric PUMP: Drip chamber,  compatible with different manufacturer systems</t>
  </si>
  <si>
    <t>Benefusion VP3</t>
  </si>
  <si>
    <t>pressure infusion bag</t>
  </si>
  <si>
    <t>high pressure surgical suction pump not less then 50 liters per minute . Two cans not less then 2 L</t>
  </si>
  <si>
    <t>12 channel cardiograph machine with cart for a4 paper:  Cable suspension,for  clamping  multiple use  electrodes and  use of adhesive electrodes</t>
  </si>
  <si>
    <t>BeneHeart R12</t>
  </si>
  <si>
    <t>Cabinet for medicines and consumables</t>
  </si>
  <si>
    <t>High-risk medication Wardrobe with lock</t>
  </si>
  <si>
    <t>Safe (medium size, cabin. 30 * 50 * 40 cm)</t>
  </si>
  <si>
    <t>LED mobile lights</t>
  </si>
  <si>
    <t>Hyled 200M</t>
  </si>
  <si>
    <t>Wheelchair, to move the patient within the building</t>
  </si>
  <si>
    <t>privacy screen with 3-4 wings</t>
  </si>
  <si>
    <t>Video laryngoscope with different sized blades 2-2 pieces with multiple blades</t>
  </si>
  <si>
    <t>SL3-l</t>
  </si>
  <si>
    <t>isnighter</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</si>
  <si>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</si>
  <si>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</si>
  <si>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</si>
  <si>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</si>
  <si>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</si>
  <si>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Portable oxigen tank  5-10 liters, with reductor (with DIN standard  fowmeter)</t>
  </si>
  <si>
    <t>glucometer with  strips</t>
  </si>
  <si>
    <t>Stainless steel Shelves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</si>
  <si>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</si>
  <si>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</si>
  <si>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Mobileye 700(30KW)</t>
  </si>
  <si>
    <t>Ultrasound diagnostic device, portable, high class, with at least 3 transducers, with proper cart, integrated batteries. General tests Color Doppler display, Cardiology. With abdominal, linear, and cardio transduction</t>
  </si>
  <si>
    <t>M9</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</si>
  <si>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</si>
  <si>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RTM15</t>
  </si>
  <si>
    <t>Technologiemedicale(france)</t>
  </si>
  <si>
    <t>bronchoscope</t>
  </si>
  <si>
    <t>gastroscope</t>
  </si>
  <si>
    <t>pump</t>
  </si>
  <si>
    <t>Sp3</t>
  </si>
  <si>
    <t>dialysis machine</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</si>
  <si>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</si>
  <si>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</si>
  <si>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</si>
  <si>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</si>
  <si>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</si>
  <si>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synovent E3</t>
  </si>
  <si>
    <t>ventilator: portable  (pediatric and adult) with oxygen tank  different breathing regimes.</t>
  </si>
  <si>
    <t>pediatric shock stretcher</t>
  </si>
  <si>
    <t>stretcher for adults, with maximum patient weight 200 kg or higher</t>
  </si>
  <si>
    <t>Beneheart D3</t>
  </si>
  <si>
    <t>negatoscope  35*42</t>
  </si>
  <si>
    <t xml:space="preserve"> volumetric PumP: Drip chamber,  compatible with different manufacturer systems</t>
  </si>
  <si>
    <t>high pressure surgical suction pump not less than 50 liters per minute . Two cans not less than 2 L</t>
  </si>
  <si>
    <t>12 channel cardiograph machine with cart for a4 paper:  Cable suspension, for  clamping  multiple use  electrodes and  use of adhesive electrodes</t>
  </si>
  <si>
    <t>Video laryngoscope with different sized blades,  2-2 pieces with multiple blades</t>
  </si>
  <si>
    <t>Portable oxygen tank  5-10 liters, with reductor (with DIN standard  flowmeter)</t>
  </si>
  <si>
    <t>mobile Ultrasound machine   high-end,  at least 4 transmitters, with cart, integrated batteries and  With different software capabilities.</t>
  </si>
  <si>
    <t>M7</t>
  </si>
  <si>
    <t>tool stand</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</si>
  <si>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</si>
  <si>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</si>
  <si>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wato ex 55</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</si>
  <si>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</si>
  <si>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</si>
  <si>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X9/X5</t>
  </si>
  <si>
    <t>Operating Surgical Table. Electric or electric hydraulic. The patient's weight  less than 160 kg. With high quality washable mattress. Accessories: gynecological / urological legs, anesthetic stand,  infusion tripod.</t>
  </si>
  <si>
    <t>hybase 3000</t>
  </si>
  <si>
    <t>, volumetric Pump: Drip chamber,  compatible with different manufacturer systems</t>
  </si>
  <si>
    <t>Surgical instruments set (general thoraco-abdominal, neuro, microsurgical)</t>
  </si>
  <si>
    <t>solution heating system</t>
  </si>
  <si>
    <t>patient heating system</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</si>
  <si>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</si>
  <si>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</si>
  <si>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UCT 528</t>
  </si>
  <si>
    <t xml:space="preserve">United imaging </t>
  </si>
  <si>
    <t>Digital Xray</t>
  </si>
  <si>
    <t>uDR 266i (50KW)</t>
  </si>
  <si>
    <t>Ultrosound machine</t>
  </si>
  <si>
    <t>DC 80</t>
  </si>
  <si>
    <t>Clinical Laboratory</t>
  </si>
  <si>
    <t>Hematological analyzer: 5-dip, standard and additional parameters, including CRP and NLP; With adequate reagents sufficient for at least 300 analyzes</t>
  </si>
  <si>
    <t>BC 5390 CRP</t>
  </si>
  <si>
    <t>Biochemical analyzer, automatic-performance 220 tests / h or more (list of reagents provided  separately)</t>
  </si>
  <si>
    <t>BS 240pro</t>
  </si>
  <si>
    <t>automatic Immunological analyzer,  (list of reagents provided  separately)</t>
  </si>
  <si>
    <t xml:space="preserve">Cl 1000I </t>
  </si>
  <si>
    <t>Coagulometer, automatic</t>
  </si>
  <si>
    <t>C 3100</t>
  </si>
  <si>
    <t>Urine analyzer, automatic</t>
  </si>
  <si>
    <t>EH-2040</t>
  </si>
  <si>
    <t>Centrifuge, 10-1500 rpm; general</t>
  </si>
  <si>
    <t>Centrifuge, for small samples 2-20000b / min</t>
  </si>
  <si>
    <t>Pipette set (should include 5 mcg - 1000 mcl, with different scales)</t>
  </si>
  <si>
    <t>Dispenser, for adjustable dosing</t>
  </si>
  <si>
    <t>Laboratory Scale</t>
  </si>
  <si>
    <t>work bench</t>
  </si>
  <si>
    <t>work bench  for equipment</t>
  </si>
  <si>
    <t>cabinet</t>
  </si>
  <si>
    <t>shelf</t>
  </si>
  <si>
    <t>WARDS</t>
  </si>
  <si>
    <t>Standard hospital beds</t>
  </si>
  <si>
    <t>Table for patient feeding, table-top, mobile</t>
  </si>
  <si>
    <t>ICU stations</t>
  </si>
  <si>
    <t>Resuscitation beds</t>
  </si>
  <si>
    <t>Defibrillator Biphasic 360 Joules, Adult and Pediatric Multiple Electrodes, Cardio Version, Self-Test Diagnosis.</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</si>
  <si>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</si>
  <si>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</si>
  <si>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beneheart R3</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</si>
  <si>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</si>
  <si>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</si>
  <si>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</si>
  <si>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Tripod</t>
  </si>
  <si>
    <t>Laryngoscope set, Macintosh, 1,2,3,4 size with blades (high quality)</t>
  </si>
  <si>
    <t>Laryngoscope set, Miller, 1,2,3,4 size with blades (high quality)</t>
  </si>
  <si>
    <t>High-pressure surgical resection not less than 50 l / min, with two jars, not less than 2 l</t>
  </si>
  <si>
    <t>Infusomat, volumetric: Drip compatible with different manufacturer's systems</t>
  </si>
  <si>
    <t>Soap dispenser</t>
  </si>
  <si>
    <t>STERILAZATION</t>
  </si>
  <si>
    <t xml:space="preserve">2-door horizontal Steam sterilizer: mint 300 l. With different sterilization modes. With built-in printer. crystal color screen, with proper cart for loading / unloading materials  </t>
  </si>
  <si>
    <t xml:space="preserve"> 300D</t>
  </si>
  <si>
    <t>erygit</t>
  </si>
  <si>
    <t>Plasma sterilizer: at least 100 liters, with liquid crystal color screen. Different modes of sterilization.</t>
  </si>
  <si>
    <t>GP120</t>
  </si>
  <si>
    <t>Sterile packing irons: High quality, designed for high hospital load. With the possibility of temperature regulation. The minimum width of the package is min 45 cm. (Should be able to pack Packages for plasma sterilizers)</t>
  </si>
  <si>
    <t>Stainless steel shelf:  app. 40 * 100 * 200 cm</t>
  </si>
  <si>
    <t>Washing utensils (durable plastic container 4 different sizes up to 5-40 liters, set</t>
  </si>
  <si>
    <t>Ultrasonic washer, capacity 20 l or more</t>
  </si>
  <si>
    <t>Table, stainless metal: app. size 70 * 70 * 150 cm, proper,  easy to wash, adjustable in height with a soft-seat, round chair</t>
  </si>
  <si>
    <t>Sterile item cart, with a closing door, locking  wheels, to keep at least 4 big sterilization containers</t>
  </si>
  <si>
    <t>Washing sink (deep chan) with warm, cold, clean water and compressed air supply</t>
  </si>
  <si>
    <t>Working table - lockable, for packing irons and rolls with proper stand-up, approximate length-width: 150 * 100 cm</t>
  </si>
  <si>
    <t>Item</t>
  </si>
  <si>
    <t>Number of units</t>
  </si>
  <si>
    <t>Standard equipment set per primary care clinics (otoscope, ophalmoscope, ECG</t>
  </si>
  <si>
    <t>Standard furniture per unit</t>
  </si>
  <si>
    <t>Integrated telemedicine equipment for primary care sites</t>
  </si>
  <si>
    <t>გთხოვთ განგვიმარტოთ რამდენი ცალი  otoscope, ophalmoscope, ECG არის საჭირო  ცალ-ცალკე, აგრეთვე ECG სავარაუდოთ 3 არხიანი გნებავთ</t>
  </si>
  <si>
    <t>გთხოვთ დეტალური აღწერილობა მოგვცეთ</t>
  </si>
  <si>
    <t>Mespa</t>
  </si>
  <si>
    <t>Mcare+mattras</t>
  </si>
  <si>
    <t>MS 1730</t>
  </si>
  <si>
    <t>MD 4100</t>
  </si>
  <si>
    <t>HOSPITOOL MC</t>
  </si>
  <si>
    <t>MS 2190</t>
  </si>
  <si>
    <t>mespa</t>
  </si>
  <si>
    <t>VELO ADVANCE</t>
  </si>
  <si>
    <t>MESPA</t>
  </si>
  <si>
    <t>Unit price USD</t>
  </si>
  <si>
    <t>Totatal price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</si>
</sst>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8" formatCode="_(&quot;$&quot;* #,##0_);_(&quot;$&quot;* \(#,##0\);_(&quot;$&quot;* &quot;-&quot;??_);_(@_)"/>
  </numFmts>
  <fonts count="9">
    <font>
      <sz val="11"/>
      <color theme="1"/>
      <name val="Calibri"/>
      <charset val="134"/>
      <scheme val="minor"/>
    </font>
    <font>
      <b/>
      <sz val="11"/>
      <color theme="1"/>
      <name val="Arial"/>
      <charset val="134"/>
    </font>
    <font>
      <sz val="11"/>
      <color rgb="FF000000"/>
      <name val="Arial"/>
      <charset val="134"/>
    </font>
    <font>
      <sz val="11"/>
      <color theme="1"/>
      <name val="Arial"/>
      <charset val="134"/>
    </font>
    <font>
      <sz val="11"/>
      <name val="Arial"/>
      <charset val="134"/>
    </font>
    <font>
      <sz val="11"/>
      <name val="Calibri"/>
      <charset val="134"/>
      <scheme val="minor"/>
    </font>
    <font>
      <sz val="11"/>
      <color rgb="FF333333"/>
      <name val="Arial"/>
      <charset val="134"/>
    </font>
    <font>
      <b/>
      <sz val="11"/>
      <color rgb="FF000000"/>
      <name val="Arial"/>
      <charset val="134"/>
    </font>
    <font>
      <sz val="11"/>
      <color theme="1"/>
      <name val="Calibri"/>
      <charset val="134"/>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44" fontId="8" fillId="0" borderId="0" applyFont="0" applyFill="0" applyBorder="0" applyAlignment="0" applyProtection="0">
      <alignment vertical="center"/>
    </xf>
  </cellStyleXfs>
  <cellXfs count="48">
    <xf numFmtId="0" fontId="0" fillId="0" borderId="0" xfId="0">
      <alignment vertical="center"/>
    </xf>
    <xf numFmtId="0" fontId="0" fillId="0" borderId="0" xfId="0" applyFill="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1" xfId="0" applyFont="1" applyBorder="1" applyAlignment="1">
      <alignment wrapText="1"/>
    </xf>
    <xf numFmtId="0" fontId="0" fillId="0" borderId="1" xfId="0"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Alignment="1">
      <alignment horizontal="center" vertical="top" wrapText="1"/>
    </xf>
    <xf numFmtId="0" fontId="0" fillId="0" borderId="0" xfId="0"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0" xfId="0" applyFill="1" applyAlignment="1">
      <alignment vertical="center" wrapText="1"/>
    </xf>
    <xf numFmtId="0" fontId="3" fillId="3" borderId="1" xfId="0" applyFont="1" applyFill="1" applyBorder="1" applyAlignment="1">
      <alignment horizontal="center" vertical="center" wrapText="1"/>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Alignment="1">
      <alignment horizontal="left" vertical="center" wrapText="1"/>
    </xf>
    <xf numFmtId="0" fontId="1" fillId="2"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6"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3" fillId="0" borderId="0" xfId="0" applyFont="1" applyAlignment="1">
      <alignment horizontal="left" vertical="center" wrapText="1"/>
    </xf>
    <xf numFmtId="168" fontId="0" fillId="0" borderId="0" xfId="1" applyNumberFormat="1" applyFont="1" applyAlignment="1">
      <alignment horizontal="center" vertical="center" wrapText="1"/>
    </xf>
    <xf numFmtId="168" fontId="2" fillId="0" borderId="1" xfId="1" applyNumberFormat="1" applyFont="1" applyBorder="1" applyAlignment="1">
      <alignment horizontal="center" vertical="center" wrapText="1"/>
    </xf>
    <xf numFmtId="168" fontId="3" fillId="2" borderId="1" xfId="1" applyNumberFormat="1" applyFont="1" applyFill="1" applyBorder="1" applyAlignment="1">
      <alignment horizontal="center" vertical="center" wrapText="1"/>
    </xf>
    <xf numFmtId="168" fontId="4" fillId="3" borderId="1" xfId="1" applyNumberFormat="1" applyFont="1" applyFill="1" applyBorder="1" applyAlignment="1">
      <alignment horizontal="center" vertical="center" wrapText="1"/>
    </xf>
    <xf numFmtId="168" fontId="2" fillId="2" borderId="1" xfId="1" applyNumberFormat="1" applyFont="1" applyFill="1" applyBorder="1" applyAlignment="1">
      <alignment horizontal="center" vertical="center" wrapText="1"/>
    </xf>
    <xf numFmtId="168" fontId="3" fillId="3" borderId="1" xfId="1" applyNumberFormat="1" applyFont="1" applyFill="1" applyBorder="1" applyAlignment="1">
      <alignment horizontal="center" vertical="center" wrapText="1"/>
    </xf>
    <xf numFmtId="168" fontId="3" fillId="0" borderId="1" xfId="1" applyNumberFormat="1" applyFont="1" applyFill="1" applyBorder="1" applyAlignment="1">
      <alignment horizontal="center" vertical="center" wrapText="1"/>
    </xf>
    <xf numFmtId="168" fontId="2" fillId="0" borderId="1" xfId="1" applyNumberFormat="1" applyFont="1" applyFill="1" applyBorder="1" applyAlignment="1">
      <alignment horizontal="center" vertical="center" wrapText="1"/>
    </xf>
    <xf numFmtId="168" fontId="2" fillId="3" borderId="1" xfId="1" applyNumberFormat="1" applyFont="1" applyFill="1" applyBorder="1" applyAlignment="1">
      <alignment horizontal="center" vertical="center" wrapText="1"/>
    </xf>
    <xf numFmtId="168" fontId="0" fillId="2" borderId="1" xfId="1" applyNumberFormat="1" applyFont="1" applyFill="1" applyBorder="1" applyAlignment="1">
      <alignment horizontal="center" vertical="center" wrapText="1"/>
    </xf>
    <xf numFmtId="168" fontId="0" fillId="0" borderId="1" xfId="1" applyNumberFormat="1" applyFont="1" applyBorder="1" applyAlignment="1">
      <alignment horizontal="center" vertical="center" wrapText="1"/>
    </xf>
    <xf numFmtId="168" fontId="5" fillId="3" borderId="1" xfId="1" applyNumberFormat="1" applyFont="1" applyFill="1" applyBorder="1" applyAlignment="1">
      <alignment horizontal="center" vertical="center" wrapText="1"/>
    </xf>
    <xf numFmtId="168" fontId="0" fillId="3" borderId="1" xfId="1" applyNumberFormat="1" applyFont="1" applyFill="1" applyBorder="1" applyAlignment="1">
      <alignment horizontal="center" vertical="center" wrapText="1"/>
    </xf>
    <xf numFmtId="168" fontId="0" fillId="0" borderId="1" xfId="1" applyNumberFormat="1"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G159"/>
  <sheetViews>
    <sheetView tabSelected="1" topLeftCell="A22" workbookViewId="0">
      <selection activeCell="D40" sqref="D40"/>
    </sheetView>
  </sheetViews>
  <sheetFormatPr defaultColWidth="9.140625" defaultRowHeight="15"/>
  <cols>
    <col min="1" max="1" width="9.140625" style="2"/>
    <col min="2" max="2" width="70.5703125" style="25" customWidth="1"/>
    <col min="3" max="3" width="9.140625" style="2"/>
    <col min="4" max="4" width="22.28515625" style="34" customWidth="1"/>
    <col min="5" max="5" width="16.140625" style="34" customWidth="1"/>
    <col min="6" max="6" width="15.5703125" style="3" customWidth="1"/>
    <col min="7" max="7" width="16.5703125" style="3" customWidth="1"/>
    <col min="8" max="16384" width="9.140625" style="2"/>
  </cols>
  <sheetData>
    <row r="3" spans="2:7" ht="72.95" customHeight="1">
      <c r="B3" s="20"/>
    </row>
    <row r="4" spans="2:7" ht="30">
      <c r="B4" s="26" t="s">
        <v>0</v>
      </c>
      <c r="C4" s="4" t="s">
        <v>1</v>
      </c>
      <c r="D4" s="35" t="s">
        <v>171</v>
      </c>
      <c r="E4" s="44" t="s">
        <v>172</v>
      </c>
      <c r="F4" s="5" t="s">
        <v>2</v>
      </c>
      <c r="G4" s="5" t="s">
        <v>3</v>
      </c>
    </row>
    <row r="5" spans="2:7" ht="42.75">
      <c r="B5" s="23" t="s">
        <v>4</v>
      </c>
      <c r="C5" s="6">
        <v>50</v>
      </c>
      <c r="D5" s="36">
        <v>13500</v>
      </c>
      <c r="E5" s="44">
        <f>D5*C5</f>
        <v>675000</v>
      </c>
      <c r="F5" s="5" t="s">
        <v>5</v>
      </c>
      <c r="G5" s="5" t="s">
        <v>6</v>
      </c>
    </row>
    <row r="6" spans="2:7" s="18" customFormat="1" ht="28.5">
      <c r="B6" s="27" t="s">
        <v>7</v>
      </c>
      <c r="C6" s="15">
        <v>10</v>
      </c>
      <c r="D6" s="37">
        <v>9300</v>
      </c>
      <c r="E6" s="45">
        <f t="shared" ref="E6:E37" si="0">D6*C6</f>
        <v>93000</v>
      </c>
      <c r="F6" s="16" t="s">
        <v>8</v>
      </c>
      <c r="G6" s="17" t="s">
        <v>6</v>
      </c>
    </row>
    <row r="7" spans="2:7" ht="28.5">
      <c r="B7" s="23" t="s">
        <v>9</v>
      </c>
      <c r="C7" s="6">
        <v>30</v>
      </c>
      <c r="D7" s="36">
        <v>850</v>
      </c>
      <c r="E7" s="44">
        <f t="shared" si="0"/>
        <v>25500</v>
      </c>
      <c r="F7" s="5" t="s">
        <v>10</v>
      </c>
      <c r="G7" s="5" t="s">
        <v>6</v>
      </c>
    </row>
    <row r="8" spans="2:7" ht="28.5">
      <c r="B8" s="23" t="s">
        <v>11</v>
      </c>
      <c r="C8" s="6">
        <v>20</v>
      </c>
      <c r="D8" s="36">
        <v>2200</v>
      </c>
      <c r="E8" s="44">
        <f t="shared" si="0"/>
        <v>44000</v>
      </c>
      <c r="F8" s="5" t="s">
        <v>12</v>
      </c>
      <c r="G8" s="5" t="s">
        <v>6</v>
      </c>
    </row>
    <row r="9" spans="2:7" ht="28.5">
      <c r="B9" s="23" t="s">
        <v>13</v>
      </c>
      <c r="C9" s="6">
        <v>6</v>
      </c>
      <c r="D9" s="36">
        <v>2900</v>
      </c>
      <c r="E9" s="44">
        <f t="shared" si="0"/>
        <v>17400</v>
      </c>
      <c r="F9" s="5" t="s">
        <v>12</v>
      </c>
      <c r="G9" s="5" t="s">
        <v>6</v>
      </c>
    </row>
    <row r="10" spans="2:7">
      <c r="B10" s="23" t="s">
        <v>14</v>
      </c>
      <c r="C10" s="6">
        <v>3</v>
      </c>
      <c r="D10" s="36">
        <v>700</v>
      </c>
      <c r="E10" s="44">
        <f t="shared" si="0"/>
        <v>2100</v>
      </c>
      <c r="F10" s="5" t="s">
        <v>10</v>
      </c>
      <c r="G10" s="5" t="s">
        <v>6</v>
      </c>
    </row>
    <row r="11" spans="2:7" ht="60">
      <c r="B11" s="23" t="s">
        <v>15</v>
      </c>
      <c r="C11" s="6">
        <v>3</v>
      </c>
      <c r="D11" s="36">
        <v>2500</v>
      </c>
      <c r="E11" s="44">
        <f t="shared" si="0"/>
        <v>7500</v>
      </c>
      <c r="F11" s="5" t="s">
        <v>16</v>
      </c>
      <c r="G11" s="5" t="s">
        <v>6</v>
      </c>
    </row>
    <row r="12" spans="2:7" ht="71.25">
      <c r="B12" s="23" t="s">
        <v>17</v>
      </c>
      <c r="C12" s="8">
        <v>50</v>
      </c>
      <c r="D12" s="38">
        <v>2500</v>
      </c>
      <c r="E12" s="44">
        <f t="shared" si="0"/>
        <v>125000</v>
      </c>
      <c r="F12" s="5" t="s">
        <v>163</v>
      </c>
      <c r="G12" s="5" t="s">
        <v>162</v>
      </c>
    </row>
    <row r="13" spans="2:7" ht="42.75">
      <c r="B13" s="23" t="s">
        <v>18</v>
      </c>
      <c r="C13" s="8">
        <v>6</v>
      </c>
      <c r="D13" s="38">
        <v>2000</v>
      </c>
      <c r="E13" s="44">
        <f t="shared" si="0"/>
        <v>12000</v>
      </c>
      <c r="F13" s="5"/>
      <c r="G13" s="5"/>
    </row>
    <row r="14" spans="2:7">
      <c r="B14" s="23" t="s">
        <v>19</v>
      </c>
      <c r="C14" s="6">
        <v>15</v>
      </c>
      <c r="D14" s="36">
        <v>100</v>
      </c>
      <c r="E14" s="44">
        <f t="shared" si="0"/>
        <v>1500</v>
      </c>
      <c r="F14" s="5"/>
      <c r="G14" s="5"/>
    </row>
    <row r="15" spans="2:7" ht="28.5">
      <c r="B15" s="23" t="s">
        <v>20</v>
      </c>
      <c r="C15" s="6">
        <v>3</v>
      </c>
      <c r="D15" s="36">
        <v>3400</v>
      </c>
      <c r="E15" s="44">
        <f t="shared" si="0"/>
        <v>10200</v>
      </c>
      <c r="F15" s="5" t="s">
        <v>21</v>
      </c>
      <c r="G15" s="5" t="s">
        <v>6</v>
      </c>
    </row>
    <row r="16" spans="2:7">
      <c r="B16" s="23" t="s">
        <v>22</v>
      </c>
      <c r="C16" s="6">
        <v>3</v>
      </c>
      <c r="D16" s="36">
        <v>170</v>
      </c>
      <c r="E16" s="44">
        <f t="shared" si="0"/>
        <v>510</v>
      </c>
      <c r="F16" s="5" t="s">
        <v>164</v>
      </c>
      <c r="G16" s="5" t="s">
        <v>162</v>
      </c>
    </row>
    <row r="17" spans="2:7" ht="28.5">
      <c r="B17" s="23" t="s">
        <v>23</v>
      </c>
      <c r="C17" s="6">
        <v>10</v>
      </c>
      <c r="D17" s="36">
        <v>350</v>
      </c>
      <c r="E17" s="44">
        <f t="shared" si="0"/>
        <v>3500</v>
      </c>
      <c r="F17" s="5" t="s">
        <v>165</v>
      </c>
      <c r="G17" s="5" t="s">
        <v>162</v>
      </c>
    </row>
    <row r="18" spans="2:7">
      <c r="B18" s="23" t="s">
        <v>24</v>
      </c>
      <c r="C18" s="6">
        <v>10</v>
      </c>
      <c r="D18" s="36">
        <v>3000</v>
      </c>
      <c r="E18" s="44">
        <f t="shared" si="0"/>
        <v>30000</v>
      </c>
      <c r="F18" s="5" t="s">
        <v>166</v>
      </c>
      <c r="G18" s="5" t="s">
        <v>162</v>
      </c>
    </row>
    <row r="19" spans="2:7" ht="42.75">
      <c r="B19" s="23" t="s">
        <v>25</v>
      </c>
      <c r="C19" s="6">
        <v>120</v>
      </c>
      <c r="D19" s="36">
        <v>400</v>
      </c>
      <c r="E19" s="44">
        <f t="shared" si="0"/>
        <v>48000</v>
      </c>
      <c r="F19" s="5" t="s">
        <v>26</v>
      </c>
      <c r="G19" s="5" t="s">
        <v>6</v>
      </c>
    </row>
    <row r="20" spans="2:7" ht="28.5">
      <c r="B20" s="23" t="s">
        <v>27</v>
      </c>
      <c r="C20" s="6">
        <v>20</v>
      </c>
      <c r="D20" s="36">
        <v>550</v>
      </c>
      <c r="E20" s="44">
        <f t="shared" si="0"/>
        <v>11000</v>
      </c>
      <c r="F20" s="5" t="s">
        <v>28</v>
      </c>
      <c r="G20" s="5" t="s">
        <v>6</v>
      </c>
    </row>
    <row r="21" spans="2:7">
      <c r="B21" s="23" t="s">
        <v>29</v>
      </c>
      <c r="C21" s="6">
        <v>50</v>
      </c>
      <c r="D21" s="36">
        <v>50</v>
      </c>
      <c r="E21" s="44">
        <f t="shared" si="0"/>
        <v>2500</v>
      </c>
      <c r="F21" s="5"/>
      <c r="G21" s="5"/>
    </row>
    <row r="22" spans="2:7" ht="28.5">
      <c r="B22" s="23" t="s">
        <v>30</v>
      </c>
      <c r="C22" s="6">
        <v>5</v>
      </c>
      <c r="D22" s="36"/>
      <c r="E22" s="44">
        <f t="shared" si="0"/>
        <v>0</v>
      </c>
      <c r="F22" s="5"/>
      <c r="G22" s="5"/>
    </row>
    <row r="23" spans="2:7" ht="42.75">
      <c r="B23" s="23" t="s">
        <v>31</v>
      </c>
      <c r="C23" s="6">
        <v>3</v>
      </c>
      <c r="D23" s="36">
        <v>1600</v>
      </c>
      <c r="E23" s="44">
        <f t="shared" si="0"/>
        <v>4800</v>
      </c>
      <c r="F23" s="5" t="s">
        <v>32</v>
      </c>
      <c r="G23" s="5" t="s">
        <v>6</v>
      </c>
    </row>
    <row r="24" spans="2:7">
      <c r="B24" s="23" t="s">
        <v>33</v>
      </c>
      <c r="C24" s="6">
        <v>10</v>
      </c>
      <c r="D24" s="36"/>
      <c r="E24" s="44">
        <f t="shared" si="0"/>
        <v>0</v>
      </c>
      <c r="F24" s="5"/>
      <c r="G24" s="5"/>
    </row>
    <row r="25" spans="2:7">
      <c r="B25" s="23" t="s">
        <v>34</v>
      </c>
      <c r="C25" s="6">
        <v>2</v>
      </c>
      <c r="D25" s="36"/>
      <c r="E25" s="44">
        <f t="shared" si="0"/>
        <v>0</v>
      </c>
      <c r="F25" s="5"/>
      <c r="G25" s="5"/>
    </row>
    <row r="26" spans="2:7">
      <c r="B26" s="23" t="s">
        <v>35</v>
      </c>
      <c r="C26" s="6">
        <v>1</v>
      </c>
      <c r="D26" s="36"/>
      <c r="E26" s="44">
        <f t="shared" si="0"/>
        <v>0</v>
      </c>
      <c r="F26" s="5"/>
      <c r="G26" s="5"/>
    </row>
    <row r="27" spans="2:7">
      <c r="B27" s="23" t="s">
        <v>36</v>
      </c>
      <c r="C27" s="6">
        <v>1</v>
      </c>
      <c r="D27" s="36">
        <v>1200</v>
      </c>
      <c r="E27" s="44">
        <f t="shared" si="0"/>
        <v>1200</v>
      </c>
      <c r="F27" s="5" t="s">
        <v>37</v>
      </c>
      <c r="G27" s="5" t="s">
        <v>6</v>
      </c>
    </row>
    <row r="28" spans="2:7">
      <c r="B28" s="23" t="s">
        <v>38</v>
      </c>
      <c r="C28" s="6">
        <v>2</v>
      </c>
      <c r="D28" s="36"/>
      <c r="E28" s="44">
        <f t="shared" si="0"/>
        <v>0</v>
      </c>
      <c r="F28" s="5"/>
      <c r="G28" s="5"/>
    </row>
    <row r="29" spans="2:7">
      <c r="B29" s="23" t="s">
        <v>39</v>
      </c>
      <c r="C29" s="6">
        <v>70</v>
      </c>
      <c r="D29" s="36"/>
      <c r="E29" s="44">
        <f t="shared" si="0"/>
        <v>0</v>
      </c>
      <c r="F29" s="5"/>
      <c r="G29" s="5"/>
    </row>
    <row r="30" spans="2:7" ht="28.5">
      <c r="B30" s="23" t="s">
        <v>40</v>
      </c>
      <c r="C30" s="6">
        <v>2</v>
      </c>
      <c r="D30" s="36">
        <v>1500</v>
      </c>
      <c r="E30" s="44">
        <f t="shared" si="0"/>
        <v>3000</v>
      </c>
      <c r="F30" s="5" t="s">
        <v>41</v>
      </c>
      <c r="G30" s="5" t="s">
        <v>42</v>
      </c>
    </row>
    <row r="31" spans="2:7">
      <c r="B31" s="23" t="s">
        <v>43</v>
      </c>
      <c r="C31" s="6">
        <v>6</v>
      </c>
      <c r="D31" s="36">
        <v>500</v>
      </c>
      <c r="E31" s="44">
        <f t="shared" si="0"/>
        <v>3000</v>
      </c>
      <c r="F31" s="5"/>
      <c r="G31" s="5"/>
    </row>
    <row r="32" spans="2:7">
      <c r="B32" s="23" t="s">
        <v>44</v>
      </c>
      <c r="C32" s="6">
        <v>3</v>
      </c>
      <c r="D32" s="36">
        <v>500</v>
      </c>
      <c r="E32" s="44">
        <f t="shared" si="0"/>
        <v>1500</v>
      </c>
      <c r="F32" s="5"/>
      <c r="G32" s="5"/>
    </row>
    <row r="33" spans="2:7" ht="28.5">
      <c r="B33" s="23" t="s">
        <v>45</v>
      </c>
      <c r="C33" s="6">
        <v>3</v>
      </c>
      <c r="D33" s="36">
        <v>400</v>
      </c>
      <c r="E33" s="44">
        <f t="shared" si="0"/>
        <v>1200</v>
      </c>
      <c r="F33" s="5"/>
      <c r="G33" s="5"/>
    </row>
    <row r="34" spans="2:7">
      <c r="B34" s="23" t="s">
        <v>46</v>
      </c>
      <c r="C34" s="6">
        <v>50</v>
      </c>
      <c r="D34" s="36">
        <v>250</v>
      </c>
      <c r="E34" s="44">
        <f t="shared" si="0"/>
        <v>12500</v>
      </c>
      <c r="F34" s="5"/>
      <c r="G34" s="5"/>
    </row>
    <row r="35" spans="2:7">
      <c r="B35" s="23" t="s">
        <v>47</v>
      </c>
      <c r="C35" s="6">
        <v>10</v>
      </c>
      <c r="D35" s="36">
        <v>250</v>
      </c>
      <c r="E35" s="44">
        <f t="shared" si="0"/>
        <v>2500</v>
      </c>
      <c r="F35" s="5"/>
      <c r="G35" s="5"/>
    </row>
    <row r="36" spans="2:7" ht="28.5">
      <c r="B36" s="23" t="s">
        <v>48</v>
      </c>
      <c r="C36" s="6">
        <v>5</v>
      </c>
      <c r="D36" s="36"/>
      <c r="E36" s="44">
        <f t="shared" si="0"/>
        <v>0</v>
      </c>
      <c r="F36" s="5"/>
      <c r="G36" s="5"/>
    </row>
    <row r="37" spans="2:7">
      <c r="B37" s="23" t="s">
        <v>49</v>
      </c>
      <c r="C37" s="6">
        <v>5</v>
      </c>
      <c r="D37" s="36"/>
      <c r="E37" s="44">
        <f t="shared" si="0"/>
        <v>0</v>
      </c>
      <c r="F37" s="5"/>
      <c r="G37" s="5"/>
    </row>
    <row r="38" spans="2:7">
      <c r="B38" s="23" t="s">
        <v>50</v>
      </c>
      <c r="C38" s="6">
        <v>10</v>
      </c>
      <c r="D38" s="36">
        <v>700</v>
      </c>
      <c r="E38" s="44">
        <f t="shared" ref="E38:E69" si="1">D38*C38</f>
        <v>7000</v>
      </c>
      <c r="F38" s="5"/>
      <c r="G38" s="5"/>
    </row>
    <row r="39" spans="2:7" ht="28.5">
      <c r="B39" s="23" t="s">
        <v>51</v>
      </c>
      <c r="C39" s="6">
        <v>1</v>
      </c>
      <c r="D39" s="36">
        <v>15000</v>
      </c>
      <c r="E39" s="44">
        <f t="shared" si="1"/>
        <v>15000</v>
      </c>
      <c r="F39" s="5"/>
      <c r="G39" s="5"/>
    </row>
    <row r="40" spans="2:7" ht="95.1" customHeight="1">
      <c r="B40" s="23" t="s">
        <v>52</v>
      </c>
      <c r="C40" s="6">
        <v>1</v>
      </c>
      <c r="D40" s="36">
        <v>75000</v>
      </c>
      <c r="E40" s="44">
        <f t="shared" si="1"/>
        <v>75000</v>
      </c>
      <c r="F40" s="5" t="s">
        <v>53</v>
      </c>
      <c r="G40" s="5" t="s">
        <v>6</v>
      </c>
    </row>
    <row r="41" spans="2:7" ht="57">
      <c r="B41" s="23" t="s">
        <v>54</v>
      </c>
      <c r="C41" s="6">
        <v>1</v>
      </c>
      <c r="D41" s="36">
        <v>36000</v>
      </c>
      <c r="E41" s="44">
        <f>D41*C41</f>
        <v>36000</v>
      </c>
      <c r="F41" s="5" t="s">
        <v>55</v>
      </c>
      <c r="G41" s="5" t="s">
        <v>6</v>
      </c>
    </row>
    <row r="42" spans="2:7" ht="71.25">
      <c r="B42" s="23" t="s">
        <v>56</v>
      </c>
      <c r="C42" s="9">
        <v>70</v>
      </c>
      <c r="D42" s="35">
        <v>70</v>
      </c>
      <c r="E42" s="44">
        <f t="shared" si="1"/>
        <v>4900</v>
      </c>
      <c r="F42" s="5" t="s">
        <v>57</v>
      </c>
      <c r="G42" s="5" t="s">
        <v>58</v>
      </c>
    </row>
    <row r="43" spans="2:7">
      <c r="B43" s="23" t="s">
        <v>59</v>
      </c>
      <c r="C43" s="6">
        <v>2</v>
      </c>
      <c r="D43" s="36"/>
      <c r="E43" s="44">
        <f t="shared" si="1"/>
        <v>0</v>
      </c>
      <c r="F43" s="5"/>
      <c r="G43" s="5"/>
    </row>
    <row r="44" spans="2:7">
      <c r="B44" s="23" t="s">
        <v>60</v>
      </c>
      <c r="C44" s="6">
        <v>1</v>
      </c>
      <c r="D44" s="36"/>
      <c r="E44" s="44">
        <f t="shared" si="1"/>
        <v>0</v>
      </c>
      <c r="F44" s="5"/>
      <c r="G44" s="5"/>
    </row>
    <row r="45" spans="2:7">
      <c r="B45" s="23" t="s">
        <v>61</v>
      </c>
      <c r="C45" s="6">
        <v>50</v>
      </c>
      <c r="D45" s="36">
        <v>400</v>
      </c>
      <c r="E45" s="44">
        <f t="shared" si="1"/>
        <v>20000</v>
      </c>
      <c r="F45" s="5" t="s">
        <v>62</v>
      </c>
      <c r="G45" s="5" t="s">
        <v>6</v>
      </c>
    </row>
    <row r="46" spans="2:7">
      <c r="B46" s="23" t="s">
        <v>63</v>
      </c>
      <c r="C46" s="6">
        <v>1</v>
      </c>
      <c r="D46" s="36">
        <v>30000</v>
      </c>
      <c r="E46" s="44">
        <f t="shared" si="1"/>
        <v>30000</v>
      </c>
      <c r="F46" s="5"/>
      <c r="G46" s="5"/>
    </row>
    <row r="47" spans="2:7">
      <c r="B47" s="23" t="s">
        <v>64</v>
      </c>
      <c r="C47" s="6">
        <v>6</v>
      </c>
      <c r="D47" s="36"/>
      <c r="E47" s="44">
        <f t="shared" si="1"/>
        <v>0</v>
      </c>
      <c r="F47" s="5"/>
      <c r="G47" s="5"/>
    </row>
    <row r="48" spans="2:7">
      <c r="B48" s="23" t="s">
        <v>65</v>
      </c>
      <c r="C48" s="6">
        <v>5</v>
      </c>
      <c r="D48" s="36"/>
      <c r="E48" s="44">
        <f t="shared" si="1"/>
        <v>0</v>
      </c>
      <c r="F48" s="5"/>
      <c r="G48" s="5"/>
    </row>
    <row r="49" spans="2:7">
      <c r="B49" s="23" t="s">
        <v>66</v>
      </c>
      <c r="C49" s="6">
        <v>120</v>
      </c>
      <c r="D49" s="36"/>
      <c r="E49" s="44">
        <f t="shared" si="1"/>
        <v>0</v>
      </c>
      <c r="F49" s="5"/>
      <c r="G49" s="5"/>
    </row>
    <row r="50" spans="2:7">
      <c r="B50" s="23" t="s">
        <v>67</v>
      </c>
      <c r="C50" s="4"/>
      <c r="D50" s="35"/>
      <c r="E50" s="44">
        <f t="shared" si="1"/>
        <v>0</v>
      </c>
      <c r="F50" s="5"/>
      <c r="G50" s="5"/>
    </row>
    <row r="51" spans="2:7" ht="42.75">
      <c r="B51" s="23" t="s">
        <v>68</v>
      </c>
      <c r="C51" s="6">
        <v>1</v>
      </c>
      <c r="D51" s="36">
        <v>9300</v>
      </c>
      <c r="E51" s="44">
        <f t="shared" si="1"/>
        <v>9300</v>
      </c>
      <c r="F51" s="5" t="s">
        <v>69</v>
      </c>
      <c r="G51" s="5" t="s">
        <v>6</v>
      </c>
    </row>
    <row r="52" spans="2:7" ht="28.5">
      <c r="B52" s="23" t="s">
        <v>70</v>
      </c>
      <c r="C52" s="6">
        <v>2</v>
      </c>
      <c r="D52" s="37">
        <v>9300</v>
      </c>
      <c r="E52" s="45">
        <f t="shared" si="1"/>
        <v>18600</v>
      </c>
      <c r="F52" s="16" t="s">
        <v>8</v>
      </c>
      <c r="G52" s="17" t="s">
        <v>6</v>
      </c>
    </row>
    <row r="53" spans="2:7" ht="28.5">
      <c r="B53" s="23" t="s">
        <v>9</v>
      </c>
      <c r="C53" s="6">
        <v>15</v>
      </c>
      <c r="D53" s="36">
        <v>850</v>
      </c>
      <c r="E53" s="44">
        <f t="shared" si="1"/>
        <v>12750</v>
      </c>
      <c r="F53" s="5" t="s">
        <v>10</v>
      </c>
      <c r="G53" s="5" t="s">
        <v>6</v>
      </c>
    </row>
    <row r="54" spans="2:7">
      <c r="B54" s="23" t="s">
        <v>71</v>
      </c>
      <c r="C54" s="6">
        <v>2</v>
      </c>
      <c r="D54" s="36">
        <v>2000</v>
      </c>
      <c r="E54" s="44">
        <f t="shared" si="1"/>
        <v>4000</v>
      </c>
      <c r="F54" s="5"/>
      <c r="G54" s="5"/>
    </row>
    <row r="55" spans="2:7">
      <c r="B55" s="23" t="s">
        <v>72</v>
      </c>
      <c r="C55" s="8">
        <v>20</v>
      </c>
      <c r="D55" s="38">
        <v>2700</v>
      </c>
      <c r="E55" s="44">
        <f t="shared" si="1"/>
        <v>54000</v>
      </c>
      <c r="F55" s="5" t="s">
        <v>169</v>
      </c>
      <c r="G55" s="5" t="s">
        <v>170</v>
      </c>
    </row>
    <row r="56" spans="2:7" ht="28.5">
      <c r="B56" s="23" t="s">
        <v>20</v>
      </c>
      <c r="C56" s="6">
        <v>2</v>
      </c>
      <c r="D56" s="36">
        <v>3400</v>
      </c>
      <c r="E56" s="44">
        <f t="shared" si="1"/>
        <v>6800</v>
      </c>
      <c r="F56" s="5" t="s">
        <v>73</v>
      </c>
      <c r="G56" s="5" t="s">
        <v>6</v>
      </c>
    </row>
    <row r="57" spans="2:7" s="18" customFormat="1">
      <c r="B57" s="22" t="s">
        <v>74</v>
      </c>
      <c r="C57" s="19">
        <v>2</v>
      </c>
      <c r="D57" s="39">
        <v>170</v>
      </c>
      <c r="E57" s="46">
        <f t="shared" si="1"/>
        <v>340</v>
      </c>
      <c r="F57" s="17" t="s">
        <v>164</v>
      </c>
      <c r="G57" s="17" t="s">
        <v>162</v>
      </c>
    </row>
    <row r="58" spans="2:7" s="18" customFormat="1" ht="28.5">
      <c r="B58" s="22" t="s">
        <v>23</v>
      </c>
      <c r="C58" s="19">
        <v>10</v>
      </c>
      <c r="D58" s="39">
        <v>350</v>
      </c>
      <c r="E58" s="46">
        <f t="shared" si="1"/>
        <v>3500</v>
      </c>
      <c r="F58" s="17" t="s">
        <v>165</v>
      </c>
      <c r="G58" s="17" t="s">
        <v>162</v>
      </c>
    </row>
    <row r="59" spans="2:7">
      <c r="B59" s="23" t="s">
        <v>24</v>
      </c>
      <c r="C59" s="6">
        <v>5</v>
      </c>
      <c r="D59" s="36"/>
      <c r="E59" s="44">
        <f t="shared" si="1"/>
        <v>0</v>
      </c>
      <c r="F59" s="5"/>
      <c r="G59" s="5"/>
    </row>
    <row r="60" spans="2:7" ht="42.75">
      <c r="B60" s="23" t="s">
        <v>25</v>
      </c>
      <c r="C60" s="6">
        <v>20</v>
      </c>
      <c r="D60" s="36">
        <v>400</v>
      </c>
      <c r="E60" s="44">
        <f t="shared" si="1"/>
        <v>8000</v>
      </c>
      <c r="F60" s="5" t="s">
        <v>26</v>
      </c>
      <c r="G60" s="5" t="s">
        <v>6</v>
      </c>
    </row>
    <row r="61" spans="2:7" ht="28.5">
      <c r="B61" s="23" t="s">
        <v>75</v>
      </c>
      <c r="C61" s="6">
        <v>5</v>
      </c>
      <c r="D61" s="36">
        <v>550</v>
      </c>
      <c r="E61" s="44">
        <f t="shared" si="1"/>
        <v>2750</v>
      </c>
      <c r="F61" s="5" t="s">
        <v>28</v>
      </c>
      <c r="G61" s="5" t="s">
        <v>6</v>
      </c>
    </row>
    <row r="62" spans="2:7">
      <c r="B62" s="23" t="s">
        <v>29</v>
      </c>
      <c r="C62" s="6">
        <v>15</v>
      </c>
      <c r="D62" s="36"/>
      <c r="E62" s="44">
        <f t="shared" si="1"/>
        <v>0</v>
      </c>
      <c r="F62" s="5"/>
      <c r="G62" s="5"/>
    </row>
    <row r="63" spans="2:7" ht="28.5">
      <c r="B63" s="23" t="s">
        <v>76</v>
      </c>
      <c r="C63" s="6">
        <v>3</v>
      </c>
      <c r="D63" s="36"/>
      <c r="E63" s="44">
        <f t="shared" si="1"/>
        <v>0</v>
      </c>
      <c r="F63" s="5"/>
      <c r="G63" s="5"/>
    </row>
    <row r="64" spans="2:7" ht="42.75">
      <c r="B64" s="23" t="s">
        <v>77</v>
      </c>
      <c r="C64" s="6">
        <v>2</v>
      </c>
      <c r="D64" s="36">
        <v>1600</v>
      </c>
      <c r="E64" s="44">
        <f t="shared" si="1"/>
        <v>3200</v>
      </c>
      <c r="F64" s="5" t="s">
        <v>32</v>
      </c>
      <c r="G64" s="5" t="s">
        <v>6</v>
      </c>
    </row>
    <row r="65" spans="2:7">
      <c r="B65" s="23" t="s">
        <v>33</v>
      </c>
      <c r="C65" s="6">
        <v>6</v>
      </c>
      <c r="D65" s="36"/>
      <c r="E65" s="44">
        <f t="shared" si="1"/>
        <v>0</v>
      </c>
      <c r="F65" s="5"/>
      <c r="G65" s="5"/>
    </row>
    <row r="66" spans="2:7">
      <c r="B66" s="23" t="s">
        <v>34</v>
      </c>
      <c r="C66" s="6">
        <v>1</v>
      </c>
      <c r="D66" s="36"/>
      <c r="E66" s="44">
        <f t="shared" si="1"/>
        <v>0</v>
      </c>
      <c r="F66" s="5"/>
      <c r="G66" s="5"/>
    </row>
    <row r="67" spans="2:7">
      <c r="B67" s="23" t="s">
        <v>35</v>
      </c>
      <c r="C67" s="6">
        <v>1</v>
      </c>
      <c r="D67" s="36"/>
      <c r="E67" s="44">
        <f t="shared" si="1"/>
        <v>0</v>
      </c>
      <c r="F67" s="5"/>
      <c r="G67" s="5"/>
    </row>
    <row r="68" spans="2:7">
      <c r="B68" s="23" t="s">
        <v>36</v>
      </c>
      <c r="C68" s="6">
        <v>1</v>
      </c>
      <c r="D68" s="36">
        <v>1200</v>
      </c>
      <c r="E68" s="44">
        <f t="shared" si="1"/>
        <v>1200</v>
      </c>
      <c r="F68" s="5" t="s">
        <v>37</v>
      </c>
      <c r="G68" s="5" t="s">
        <v>6</v>
      </c>
    </row>
    <row r="69" spans="2:7">
      <c r="B69" s="23" t="s">
        <v>38</v>
      </c>
      <c r="C69" s="6">
        <v>5</v>
      </c>
      <c r="D69" s="36"/>
      <c r="E69" s="44">
        <f t="shared" si="1"/>
        <v>0</v>
      </c>
      <c r="F69" s="5"/>
      <c r="G69" s="5"/>
    </row>
    <row r="70" spans="2:7">
      <c r="B70" s="23" t="s">
        <v>39</v>
      </c>
      <c r="C70" s="6">
        <v>40</v>
      </c>
      <c r="D70" s="36"/>
      <c r="E70" s="44">
        <f t="shared" ref="E70:E101" si="2">D70*C70</f>
        <v>0</v>
      </c>
      <c r="F70" s="5"/>
      <c r="G70" s="5"/>
    </row>
    <row r="71" spans="2:7" ht="28.5">
      <c r="B71" s="23" t="s">
        <v>78</v>
      </c>
      <c r="C71" s="6">
        <v>1</v>
      </c>
      <c r="D71" s="36">
        <v>1500</v>
      </c>
      <c r="E71" s="44">
        <f t="shared" si="2"/>
        <v>1500</v>
      </c>
      <c r="F71" s="5" t="s">
        <v>41</v>
      </c>
      <c r="G71" s="5" t="s">
        <v>42</v>
      </c>
    </row>
    <row r="72" spans="2:7">
      <c r="B72" s="23" t="s">
        <v>46</v>
      </c>
      <c r="C72" s="6">
        <v>5</v>
      </c>
      <c r="D72" s="36"/>
      <c r="E72" s="44">
        <f t="shared" si="2"/>
        <v>0</v>
      </c>
      <c r="F72" s="5"/>
      <c r="G72" s="5"/>
    </row>
    <row r="73" spans="2:7">
      <c r="B73" s="23" t="s">
        <v>47</v>
      </c>
      <c r="C73" s="6">
        <v>2</v>
      </c>
      <c r="D73" s="36"/>
      <c r="E73" s="44">
        <f t="shared" si="2"/>
        <v>0</v>
      </c>
      <c r="F73" s="5"/>
      <c r="G73" s="5"/>
    </row>
    <row r="74" spans="2:7" ht="28.5">
      <c r="B74" s="23" t="s">
        <v>79</v>
      </c>
      <c r="C74" s="6">
        <v>5</v>
      </c>
      <c r="D74" s="36"/>
      <c r="E74" s="44">
        <f t="shared" si="2"/>
        <v>0</v>
      </c>
      <c r="F74" s="5"/>
      <c r="G74" s="5"/>
    </row>
    <row r="75" spans="2:7">
      <c r="B75" s="23" t="s">
        <v>49</v>
      </c>
      <c r="C75" s="6">
        <v>5</v>
      </c>
      <c r="D75" s="36"/>
      <c r="E75" s="44">
        <f t="shared" si="2"/>
        <v>0</v>
      </c>
      <c r="F75" s="5"/>
      <c r="G75" s="5"/>
    </row>
    <row r="76" spans="2:7">
      <c r="B76" s="23" t="s">
        <v>50</v>
      </c>
      <c r="C76" s="6">
        <v>5</v>
      </c>
      <c r="D76" s="36"/>
      <c r="E76" s="44">
        <f t="shared" si="2"/>
        <v>0</v>
      </c>
      <c r="F76" s="5"/>
      <c r="G76" s="5"/>
    </row>
    <row r="77" spans="2:7" ht="28.5">
      <c r="B77" s="23" t="s">
        <v>80</v>
      </c>
      <c r="C77" s="6">
        <v>1</v>
      </c>
      <c r="D77" s="36">
        <v>26000</v>
      </c>
      <c r="E77" s="44">
        <f t="shared" si="2"/>
        <v>26000</v>
      </c>
      <c r="F77" s="5" t="s">
        <v>81</v>
      </c>
      <c r="G77" s="5" t="s">
        <v>6</v>
      </c>
    </row>
    <row r="78" spans="2:7" ht="71.25">
      <c r="B78" s="23" t="s">
        <v>56</v>
      </c>
      <c r="C78" s="6">
        <v>30</v>
      </c>
      <c r="D78" s="36">
        <v>70</v>
      </c>
      <c r="E78" s="44">
        <f t="shared" si="2"/>
        <v>2100</v>
      </c>
      <c r="F78" s="5" t="s">
        <v>57</v>
      </c>
      <c r="G78" s="5" t="s">
        <v>58</v>
      </c>
    </row>
    <row r="79" spans="2:7">
      <c r="B79" s="28" t="s">
        <v>82</v>
      </c>
      <c r="C79" s="6">
        <v>50</v>
      </c>
      <c r="D79" s="36"/>
      <c r="E79" s="44">
        <f t="shared" si="2"/>
        <v>0</v>
      </c>
      <c r="F79" s="5"/>
      <c r="G79" s="5"/>
    </row>
    <row r="80" spans="2:7" s="18" customFormat="1" ht="28.5">
      <c r="B80" s="22" t="s">
        <v>51</v>
      </c>
      <c r="C80" s="19">
        <v>1</v>
      </c>
      <c r="D80" s="39"/>
      <c r="E80" s="46">
        <f t="shared" si="2"/>
        <v>0</v>
      </c>
      <c r="F80" s="17"/>
      <c r="G80" s="17"/>
    </row>
    <row r="81" spans="2:7">
      <c r="B81" s="23" t="s">
        <v>65</v>
      </c>
      <c r="C81" s="6">
        <v>5</v>
      </c>
      <c r="D81" s="36"/>
      <c r="E81" s="44">
        <f t="shared" si="2"/>
        <v>0</v>
      </c>
      <c r="F81" s="5"/>
      <c r="G81" s="5"/>
    </row>
    <row r="82" spans="2:7">
      <c r="B82" s="29" t="s">
        <v>83</v>
      </c>
      <c r="C82" s="4"/>
      <c r="D82" s="35"/>
      <c r="E82" s="44">
        <f t="shared" si="2"/>
        <v>0</v>
      </c>
      <c r="F82" s="5"/>
      <c r="G82" s="5"/>
    </row>
    <row r="83" spans="2:7" ht="71.25">
      <c r="B83" s="23" t="s">
        <v>84</v>
      </c>
      <c r="C83" s="6">
        <v>2</v>
      </c>
      <c r="D83" s="36">
        <v>18000</v>
      </c>
      <c r="E83" s="44">
        <f t="shared" si="2"/>
        <v>36000</v>
      </c>
      <c r="F83" s="5" t="s">
        <v>85</v>
      </c>
      <c r="G83" s="5" t="s">
        <v>6</v>
      </c>
    </row>
    <row r="84" spans="2:7" ht="42.75">
      <c r="B84" s="23" t="s">
        <v>86</v>
      </c>
      <c r="C84" s="6">
        <v>2</v>
      </c>
      <c r="D84" s="36">
        <v>2200</v>
      </c>
      <c r="E84" s="44">
        <f t="shared" si="2"/>
        <v>4400</v>
      </c>
      <c r="F84" s="5" t="s">
        <v>12</v>
      </c>
      <c r="G84" s="5" t="s">
        <v>6</v>
      </c>
    </row>
    <row r="85" spans="2:7" ht="71.25">
      <c r="B85" s="23" t="s">
        <v>87</v>
      </c>
      <c r="C85" s="6">
        <v>1</v>
      </c>
      <c r="D85" s="36">
        <v>13500</v>
      </c>
      <c r="E85" s="44">
        <f t="shared" si="2"/>
        <v>13500</v>
      </c>
      <c r="F85" s="5" t="s">
        <v>88</v>
      </c>
      <c r="G85" s="5" t="s">
        <v>6</v>
      </c>
    </row>
    <row r="86" spans="2:7" ht="57">
      <c r="B86" s="23" t="s">
        <v>89</v>
      </c>
      <c r="C86" s="6">
        <v>1</v>
      </c>
      <c r="D86" s="36">
        <v>9000</v>
      </c>
      <c r="E86" s="44">
        <f t="shared" si="2"/>
        <v>9000</v>
      </c>
      <c r="F86" s="5" t="s">
        <v>90</v>
      </c>
      <c r="G86" s="5" t="s">
        <v>6</v>
      </c>
    </row>
    <row r="87" spans="2:7" ht="28.5">
      <c r="B87" s="23" t="s">
        <v>20</v>
      </c>
      <c r="C87" s="6">
        <v>1</v>
      </c>
      <c r="D87" s="36">
        <v>3400</v>
      </c>
      <c r="E87" s="44">
        <f t="shared" si="2"/>
        <v>3400</v>
      </c>
      <c r="F87" s="5" t="s">
        <v>21</v>
      </c>
      <c r="G87" s="5" t="s">
        <v>6</v>
      </c>
    </row>
    <row r="88" spans="2:7">
      <c r="B88" s="23" t="s">
        <v>24</v>
      </c>
      <c r="C88" s="6">
        <v>1</v>
      </c>
      <c r="D88" s="36"/>
      <c r="E88" s="44">
        <f t="shared" si="2"/>
        <v>0</v>
      </c>
      <c r="F88" s="5"/>
      <c r="G88" s="5"/>
    </row>
    <row r="89" spans="2:7" ht="42.75">
      <c r="B89" s="23" t="s">
        <v>25</v>
      </c>
      <c r="C89" s="6">
        <v>4</v>
      </c>
      <c r="D89" s="36">
        <v>400</v>
      </c>
      <c r="E89" s="44">
        <f t="shared" si="2"/>
        <v>1600</v>
      </c>
      <c r="F89" s="5" t="s">
        <v>26</v>
      </c>
      <c r="G89" s="5" t="s">
        <v>6</v>
      </c>
    </row>
    <row r="90" spans="2:7" ht="28.5">
      <c r="B90" s="23" t="s">
        <v>91</v>
      </c>
      <c r="C90" s="6">
        <v>1</v>
      </c>
      <c r="D90" s="36">
        <v>550</v>
      </c>
      <c r="E90" s="44">
        <f t="shared" si="2"/>
        <v>550</v>
      </c>
      <c r="F90" s="5" t="s">
        <v>28</v>
      </c>
      <c r="G90" s="5" t="s">
        <v>6</v>
      </c>
    </row>
    <row r="91" spans="2:7">
      <c r="B91" s="23" t="s">
        <v>29</v>
      </c>
      <c r="C91" s="6">
        <v>2</v>
      </c>
      <c r="D91" s="36"/>
      <c r="E91" s="44">
        <f t="shared" si="2"/>
        <v>0</v>
      </c>
      <c r="F91" s="5"/>
      <c r="G91" s="5"/>
    </row>
    <row r="92" spans="2:7" ht="28.5">
      <c r="B92" s="23" t="s">
        <v>30</v>
      </c>
      <c r="C92" s="6">
        <v>2</v>
      </c>
      <c r="D92" s="36"/>
      <c r="E92" s="44">
        <f t="shared" si="2"/>
        <v>0</v>
      </c>
      <c r="F92" s="5"/>
      <c r="G92" s="5"/>
    </row>
    <row r="93" spans="2:7" ht="42.75">
      <c r="B93" s="23" t="s">
        <v>77</v>
      </c>
      <c r="C93" s="6">
        <v>1</v>
      </c>
      <c r="D93" s="36">
        <v>1600</v>
      </c>
      <c r="E93" s="44">
        <f t="shared" si="2"/>
        <v>1600</v>
      </c>
      <c r="F93" s="5" t="s">
        <v>32</v>
      </c>
      <c r="G93" s="5" t="s">
        <v>6</v>
      </c>
    </row>
    <row r="94" spans="2:7">
      <c r="B94" s="23" t="s">
        <v>33</v>
      </c>
      <c r="C94" s="6">
        <v>1</v>
      </c>
      <c r="D94" s="36"/>
      <c r="E94" s="44">
        <f t="shared" si="2"/>
        <v>0</v>
      </c>
      <c r="F94" s="5"/>
      <c r="G94" s="5"/>
    </row>
    <row r="95" spans="2:7">
      <c r="B95" s="23" t="s">
        <v>35</v>
      </c>
      <c r="C95" s="6">
        <v>1</v>
      </c>
      <c r="D95" s="36"/>
      <c r="E95" s="44">
        <f t="shared" si="2"/>
        <v>0</v>
      </c>
      <c r="F95" s="5"/>
      <c r="G95" s="5"/>
    </row>
    <row r="96" spans="2:7" ht="28.5">
      <c r="B96" s="23" t="s">
        <v>40</v>
      </c>
      <c r="C96" s="6">
        <v>1</v>
      </c>
      <c r="D96" s="36">
        <v>1500</v>
      </c>
      <c r="E96" s="44">
        <f t="shared" si="2"/>
        <v>1500</v>
      </c>
      <c r="F96" s="5" t="s">
        <v>41</v>
      </c>
      <c r="G96" s="5" t="s">
        <v>42</v>
      </c>
    </row>
    <row r="97" spans="2:7">
      <c r="B97" s="23" t="s">
        <v>43</v>
      </c>
      <c r="C97" s="6">
        <v>1</v>
      </c>
      <c r="D97" s="36">
        <v>500</v>
      </c>
      <c r="E97" s="44">
        <f t="shared" si="2"/>
        <v>500</v>
      </c>
      <c r="F97" s="5"/>
      <c r="G97" s="5"/>
    </row>
    <row r="98" spans="2:7">
      <c r="B98" s="23" t="s">
        <v>44</v>
      </c>
      <c r="C98" s="6">
        <v>1</v>
      </c>
      <c r="D98" s="36">
        <v>500</v>
      </c>
      <c r="E98" s="44">
        <f t="shared" si="2"/>
        <v>500</v>
      </c>
      <c r="F98" s="5"/>
      <c r="G98" s="5"/>
    </row>
    <row r="99" spans="2:7" ht="28.5">
      <c r="B99" s="23" t="s">
        <v>45</v>
      </c>
      <c r="C99" s="6">
        <v>1</v>
      </c>
      <c r="D99" s="36">
        <v>400</v>
      </c>
      <c r="E99" s="44">
        <f t="shared" si="2"/>
        <v>400</v>
      </c>
      <c r="F99" s="5"/>
      <c r="G99" s="5"/>
    </row>
    <row r="100" spans="2:7">
      <c r="B100" s="23" t="s">
        <v>46</v>
      </c>
      <c r="C100" s="6">
        <v>2</v>
      </c>
      <c r="D100" s="36">
        <v>250</v>
      </c>
      <c r="E100" s="44">
        <f t="shared" si="2"/>
        <v>500</v>
      </c>
      <c r="F100" s="5"/>
      <c r="G100" s="5"/>
    </row>
    <row r="101" spans="2:7">
      <c r="B101" s="23" t="s">
        <v>47</v>
      </c>
      <c r="C101" s="6">
        <v>1</v>
      </c>
      <c r="D101" s="36">
        <v>250</v>
      </c>
      <c r="E101" s="44">
        <f t="shared" si="2"/>
        <v>250</v>
      </c>
      <c r="F101" s="5"/>
      <c r="G101" s="5"/>
    </row>
    <row r="102" spans="2:7" ht="28.5">
      <c r="B102" s="23" t="s">
        <v>92</v>
      </c>
      <c r="C102" s="6">
        <v>1</v>
      </c>
      <c r="D102" s="36"/>
      <c r="E102" s="44">
        <f t="shared" ref="E102:E133" si="3">D102*C102</f>
        <v>0</v>
      </c>
      <c r="F102" s="5"/>
      <c r="G102" s="5"/>
    </row>
    <row r="103" spans="2:7">
      <c r="B103" s="23" t="s">
        <v>93</v>
      </c>
      <c r="C103" s="6">
        <v>2</v>
      </c>
      <c r="D103" s="36"/>
      <c r="E103" s="44">
        <f t="shared" si="3"/>
        <v>0</v>
      </c>
      <c r="F103" s="5"/>
      <c r="G103" s="5"/>
    </row>
    <row r="104" spans="2:7">
      <c r="B104" s="23" t="s">
        <v>94</v>
      </c>
      <c r="C104" s="6">
        <v>2</v>
      </c>
      <c r="D104" s="36"/>
      <c r="E104" s="44">
        <f t="shared" si="3"/>
        <v>0</v>
      </c>
      <c r="F104" s="5"/>
      <c r="G104" s="5"/>
    </row>
    <row r="105" spans="2:7">
      <c r="B105" s="26" t="s">
        <v>95</v>
      </c>
      <c r="C105" s="4"/>
      <c r="D105" s="35"/>
      <c r="E105" s="44">
        <f t="shared" si="3"/>
        <v>0</v>
      </c>
      <c r="F105" s="5"/>
      <c r="G105" s="5"/>
    </row>
    <row r="106" spans="2:7" ht="85.5">
      <c r="B106" s="23" t="s">
        <v>96</v>
      </c>
      <c r="C106" s="9">
        <v>1</v>
      </c>
      <c r="D106" s="35">
        <v>285000</v>
      </c>
      <c r="E106" s="44">
        <f t="shared" si="3"/>
        <v>285000</v>
      </c>
      <c r="F106" s="5" t="s">
        <v>97</v>
      </c>
      <c r="G106" s="5" t="s">
        <v>98</v>
      </c>
    </row>
    <row r="107" spans="2:7">
      <c r="B107" s="23" t="s">
        <v>99</v>
      </c>
      <c r="C107" s="9">
        <v>1</v>
      </c>
      <c r="D107" s="35">
        <v>60000</v>
      </c>
      <c r="E107" s="44">
        <f t="shared" si="3"/>
        <v>60000</v>
      </c>
      <c r="F107" s="5" t="s">
        <v>100</v>
      </c>
      <c r="G107" s="5" t="s">
        <v>98</v>
      </c>
    </row>
    <row r="108" spans="2:7">
      <c r="B108" s="23" t="s">
        <v>101</v>
      </c>
      <c r="C108" s="9">
        <v>1</v>
      </c>
      <c r="D108" s="35">
        <v>38000</v>
      </c>
      <c r="E108" s="44">
        <f t="shared" si="3"/>
        <v>38000</v>
      </c>
      <c r="F108" s="5" t="s">
        <v>102</v>
      </c>
      <c r="G108" s="5" t="s">
        <v>6</v>
      </c>
    </row>
    <row r="109" spans="2:7">
      <c r="B109" s="26" t="s">
        <v>103</v>
      </c>
      <c r="C109" s="9"/>
      <c r="D109" s="35"/>
      <c r="E109" s="44">
        <f t="shared" si="3"/>
        <v>0</v>
      </c>
      <c r="F109" s="5"/>
      <c r="G109" s="5"/>
    </row>
    <row r="110" spans="2:7" ht="42.75">
      <c r="B110" s="30" t="s">
        <v>104</v>
      </c>
      <c r="C110" s="6">
        <v>1</v>
      </c>
      <c r="D110" s="36">
        <v>22000</v>
      </c>
      <c r="E110" s="44">
        <f t="shared" si="3"/>
        <v>22000</v>
      </c>
      <c r="F110" s="5" t="s">
        <v>105</v>
      </c>
      <c r="G110" s="5" t="s">
        <v>6</v>
      </c>
    </row>
    <row r="111" spans="2:7" ht="28.5">
      <c r="B111" s="30" t="s">
        <v>106</v>
      </c>
      <c r="C111" s="6">
        <v>1</v>
      </c>
      <c r="D111" s="36">
        <v>14000</v>
      </c>
      <c r="E111" s="44">
        <f t="shared" si="3"/>
        <v>14000</v>
      </c>
      <c r="F111" s="5" t="s">
        <v>107</v>
      </c>
      <c r="G111" s="5" t="s">
        <v>6</v>
      </c>
    </row>
    <row r="112" spans="2:7">
      <c r="B112" s="30" t="s">
        <v>108</v>
      </c>
      <c r="C112" s="6">
        <v>1</v>
      </c>
      <c r="D112" s="34">
        <v>18000</v>
      </c>
      <c r="E112" s="44">
        <f>D112*C112</f>
        <v>18000</v>
      </c>
      <c r="F112" s="7" t="s">
        <v>109</v>
      </c>
      <c r="G112" s="5" t="s">
        <v>6</v>
      </c>
    </row>
    <row r="113" spans="2:7" s="1" customFormat="1">
      <c r="B113" s="31" t="s">
        <v>110</v>
      </c>
      <c r="C113" s="10">
        <v>1</v>
      </c>
      <c r="D113" s="40">
        <v>12000</v>
      </c>
      <c r="E113" s="47">
        <f>D113*C113</f>
        <v>12000</v>
      </c>
      <c r="F113" s="11" t="s">
        <v>111</v>
      </c>
      <c r="G113" s="11" t="s">
        <v>6</v>
      </c>
    </row>
    <row r="114" spans="2:7" s="1" customFormat="1">
      <c r="B114" s="31" t="s">
        <v>112</v>
      </c>
      <c r="C114" s="12">
        <v>1</v>
      </c>
      <c r="D114" s="41">
        <v>20000</v>
      </c>
      <c r="E114" s="47">
        <f t="shared" si="3"/>
        <v>20000</v>
      </c>
      <c r="F114" s="11" t="s">
        <v>113</v>
      </c>
      <c r="G114" s="11" t="s">
        <v>6</v>
      </c>
    </row>
    <row r="115" spans="2:7">
      <c r="B115" s="30" t="s">
        <v>114</v>
      </c>
      <c r="C115" s="8">
        <v>1</v>
      </c>
      <c r="D115" s="38">
        <v>2500</v>
      </c>
      <c r="E115" s="44">
        <f t="shared" si="3"/>
        <v>2500</v>
      </c>
      <c r="F115" s="5"/>
      <c r="G115" s="5"/>
    </row>
    <row r="116" spans="2:7">
      <c r="B116" s="30" t="s">
        <v>115</v>
      </c>
      <c r="C116" s="8">
        <v>1</v>
      </c>
      <c r="D116" s="38">
        <v>3200</v>
      </c>
      <c r="E116" s="44">
        <f t="shared" si="3"/>
        <v>3200</v>
      </c>
      <c r="F116" s="5"/>
      <c r="G116" s="5"/>
    </row>
    <row r="117" spans="2:7">
      <c r="B117" s="30" t="s">
        <v>116</v>
      </c>
      <c r="C117" s="8">
        <v>1</v>
      </c>
      <c r="D117" s="38"/>
      <c r="E117" s="44">
        <f t="shared" si="3"/>
        <v>0</v>
      </c>
      <c r="F117" s="5"/>
      <c r="G117" s="5"/>
    </row>
    <row r="118" spans="2:7">
      <c r="B118" s="30" t="s">
        <v>117</v>
      </c>
      <c r="C118" s="8">
        <v>1</v>
      </c>
      <c r="D118" s="38"/>
      <c r="E118" s="44">
        <f t="shared" si="3"/>
        <v>0</v>
      </c>
      <c r="F118" s="5"/>
      <c r="G118" s="5"/>
    </row>
    <row r="119" spans="2:7">
      <c r="B119" s="30" t="s">
        <v>118</v>
      </c>
      <c r="C119" s="8">
        <v>1</v>
      </c>
      <c r="D119" s="38">
        <v>400</v>
      </c>
      <c r="E119" s="44">
        <f t="shared" si="3"/>
        <v>400</v>
      </c>
      <c r="F119" s="5"/>
      <c r="G119" s="5"/>
    </row>
    <row r="120" spans="2:7">
      <c r="B120" s="30" t="s">
        <v>119</v>
      </c>
      <c r="C120" s="6">
        <v>1</v>
      </c>
      <c r="D120" s="36">
        <v>500</v>
      </c>
      <c r="E120" s="44">
        <f t="shared" si="3"/>
        <v>500</v>
      </c>
      <c r="F120" s="5"/>
      <c r="G120" s="5"/>
    </row>
    <row r="121" spans="2:7">
      <c r="B121" s="30" t="s">
        <v>120</v>
      </c>
      <c r="C121" s="6">
        <v>3</v>
      </c>
      <c r="D121" s="36">
        <v>500</v>
      </c>
      <c r="E121" s="44">
        <f t="shared" si="3"/>
        <v>1500</v>
      </c>
      <c r="F121" s="5"/>
      <c r="G121" s="5"/>
    </row>
    <row r="122" spans="2:7">
      <c r="B122" s="30" t="s">
        <v>121</v>
      </c>
      <c r="C122" s="6">
        <v>1</v>
      </c>
      <c r="D122" s="36">
        <v>800</v>
      </c>
      <c r="E122" s="44">
        <f t="shared" si="3"/>
        <v>800</v>
      </c>
      <c r="F122" s="5"/>
      <c r="G122" s="5"/>
    </row>
    <row r="123" spans="2:7">
      <c r="B123" s="30" t="s">
        <v>122</v>
      </c>
      <c r="C123" s="6">
        <v>1</v>
      </c>
      <c r="D123" s="36">
        <v>120</v>
      </c>
      <c r="E123" s="44">
        <f t="shared" si="3"/>
        <v>120</v>
      </c>
      <c r="F123" s="5"/>
      <c r="G123" s="5"/>
    </row>
    <row r="124" spans="2:7">
      <c r="B124" s="32" t="s">
        <v>123</v>
      </c>
      <c r="C124" s="4"/>
      <c r="D124" s="35"/>
      <c r="E124" s="44">
        <f t="shared" si="3"/>
        <v>0</v>
      </c>
      <c r="F124" s="5"/>
      <c r="G124" s="5"/>
    </row>
    <row r="125" spans="2:7">
      <c r="B125" s="32" t="s">
        <v>124</v>
      </c>
      <c r="C125" s="4"/>
      <c r="D125" s="35"/>
      <c r="E125" s="44">
        <f t="shared" si="3"/>
        <v>0</v>
      </c>
      <c r="F125" s="5"/>
      <c r="G125" s="5"/>
    </row>
    <row r="126" spans="2:7">
      <c r="B126" s="21" t="s">
        <v>125</v>
      </c>
      <c r="C126" s="6">
        <v>150</v>
      </c>
      <c r="D126" s="36">
        <v>140</v>
      </c>
      <c r="E126" s="44">
        <f t="shared" si="3"/>
        <v>21000</v>
      </c>
      <c r="F126" s="5" t="s">
        <v>167</v>
      </c>
      <c r="G126" s="5" t="s">
        <v>168</v>
      </c>
    </row>
    <row r="127" spans="2:7">
      <c r="B127" s="21" t="s">
        <v>126</v>
      </c>
      <c r="C127" s="6">
        <v>30</v>
      </c>
      <c r="D127" s="36"/>
      <c r="E127" s="44">
        <f t="shared" si="3"/>
        <v>0</v>
      </c>
      <c r="F127" s="5"/>
      <c r="G127" s="5"/>
    </row>
    <row r="128" spans="2:7" s="18" customFormat="1">
      <c r="B128" s="22" t="s">
        <v>127</v>
      </c>
      <c r="C128" s="19">
        <v>20</v>
      </c>
      <c r="D128" s="42">
        <v>2500</v>
      </c>
      <c r="E128" s="46">
        <f t="shared" si="3"/>
        <v>50000</v>
      </c>
      <c r="F128" s="17" t="s">
        <v>163</v>
      </c>
      <c r="G128" s="17" t="s">
        <v>162</v>
      </c>
    </row>
    <row r="129" spans="2:7" ht="28.5">
      <c r="B129" s="21" t="s">
        <v>128</v>
      </c>
      <c r="C129" s="6">
        <v>10</v>
      </c>
      <c r="D129" s="36">
        <v>3400</v>
      </c>
      <c r="E129" s="44">
        <f t="shared" si="3"/>
        <v>34000</v>
      </c>
      <c r="F129" s="5" t="s">
        <v>21</v>
      </c>
      <c r="G129" s="5" t="s">
        <v>6</v>
      </c>
    </row>
    <row r="130" spans="2:7">
      <c r="B130" s="21" t="s">
        <v>129</v>
      </c>
      <c r="C130" s="6">
        <v>10</v>
      </c>
      <c r="D130" s="36">
        <v>3000</v>
      </c>
      <c r="E130" s="44">
        <f t="shared" si="3"/>
        <v>30000</v>
      </c>
      <c r="F130" s="5" t="s">
        <v>166</v>
      </c>
      <c r="G130" s="5" t="s">
        <v>168</v>
      </c>
    </row>
    <row r="131" spans="2:7" ht="71.25">
      <c r="B131" s="21" t="s">
        <v>130</v>
      </c>
      <c r="C131" s="6">
        <v>60</v>
      </c>
      <c r="D131" s="36">
        <v>500</v>
      </c>
      <c r="E131" s="44">
        <f t="shared" si="3"/>
        <v>30000</v>
      </c>
      <c r="F131" s="5" t="s">
        <v>131</v>
      </c>
      <c r="G131" s="5" t="s">
        <v>6</v>
      </c>
    </row>
    <row r="132" spans="2:7" ht="28.5">
      <c r="B132" s="21" t="s">
        <v>132</v>
      </c>
      <c r="C132" s="6">
        <v>50</v>
      </c>
      <c r="D132" s="36">
        <v>700</v>
      </c>
      <c r="E132" s="44">
        <f t="shared" si="3"/>
        <v>35000</v>
      </c>
      <c r="F132" s="5" t="s">
        <v>10</v>
      </c>
      <c r="G132" s="5" t="s">
        <v>6</v>
      </c>
    </row>
    <row r="133" spans="2:7">
      <c r="B133" s="23" t="s">
        <v>133</v>
      </c>
      <c r="C133" s="6">
        <v>2</v>
      </c>
      <c r="D133" s="36"/>
      <c r="E133" s="44">
        <f t="shared" si="3"/>
        <v>0</v>
      </c>
      <c r="F133" s="5"/>
      <c r="G133" s="5"/>
    </row>
    <row r="134" spans="2:7" ht="71.25">
      <c r="B134" s="30" t="s">
        <v>134</v>
      </c>
      <c r="C134" s="6">
        <v>4</v>
      </c>
      <c r="D134" s="36">
        <v>70</v>
      </c>
      <c r="E134" s="44">
        <f t="shared" ref="E134:E151" si="4">D134*C134</f>
        <v>280</v>
      </c>
      <c r="F134" s="5" t="s">
        <v>57</v>
      </c>
      <c r="G134" s="5" t="s">
        <v>58</v>
      </c>
    </row>
    <row r="135" spans="2:7">
      <c r="B135" s="23" t="s">
        <v>135</v>
      </c>
      <c r="C135" s="6">
        <v>72</v>
      </c>
      <c r="D135" s="36"/>
      <c r="E135" s="44">
        <f t="shared" si="4"/>
        <v>0</v>
      </c>
      <c r="F135" s="5"/>
      <c r="G135" s="5"/>
    </row>
    <row r="136" spans="2:7">
      <c r="B136" s="23" t="s">
        <v>136</v>
      </c>
      <c r="C136" s="6">
        <v>1</v>
      </c>
      <c r="D136" s="36"/>
      <c r="E136" s="44">
        <f t="shared" si="4"/>
        <v>0</v>
      </c>
      <c r="F136" s="5"/>
      <c r="G136" s="5"/>
    </row>
    <row r="137" spans="2:7">
      <c r="B137" s="21" t="s">
        <v>137</v>
      </c>
      <c r="C137" s="6">
        <v>1</v>
      </c>
      <c r="D137" s="36"/>
      <c r="E137" s="44">
        <f t="shared" si="4"/>
        <v>0</v>
      </c>
      <c r="F137" s="5"/>
      <c r="G137" s="5"/>
    </row>
    <row r="138" spans="2:7" ht="28.5">
      <c r="B138" s="21" t="s">
        <v>138</v>
      </c>
      <c r="C138" s="6">
        <v>2</v>
      </c>
      <c r="D138" s="36"/>
      <c r="E138" s="44">
        <f t="shared" si="4"/>
        <v>0</v>
      </c>
      <c r="F138" s="5"/>
      <c r="G138" s="5"/>
    </row>
    <row r="139" spans="2:7" ht="28.5">
      <c r="B139" s="21" t="s">
        <v>139</v>
      </c>
      <c r="C139" s="6">
        <v>2</v>
      </c>
      <c r="D139" s="36">
        <v>550</v>
      </c>
      <c r="E139" s="44">
        <f t="shared" si="4"/>
        <v>1100</v>
      </c>
      <c r="F139" s="5" t="s">
        <v>28</v>
      </c>
      <c r="G139" s="5" t="s">
        <v>6</v>
      </c>
    </row>
    <row r="140" spans="2:7">
      <c r="B140" s="21" t="s">
        <v>140</v>
      </c>
      <c r="C140" s="6">
        <v>72</v>
      </c>
      <c r="D140" s="36"/>
      <c r="E140" s="44">
        <f t="shared" si="4"/>
        <v>0</v>
      </c>
      <c r="F140" s="5"/>
      <c r="G140" s="5"/>
    </row>
    <row r="141" spans="2:7">
      <c r="B141" s="29" t="s">
        <v>141</v>
      </c>
      <c r="C141" s="6"/>
      <c r="D141" s="36"/>
      <c r="E141" s="44">
        <f t="shared" si="4"/>
        <v>0</v>
      </c>
      <c r="F141" s="5"/>
      <c r="G141" s="5"/>
    </row>
    <row r="142" spans="2:7" s="1" customFormat="1" ht="42.75">
      <c r="B142" s="24" t="s">
        <v>142</v>
      </c>
      <c r="C142" s="10">
        <v>2</v>
      </c>
      <c r="D142" s="40">
        <v>30000</v>
      </c>
      <c r="E142" s="47">
        <f t="shared" si="4"/>
        <v>60000</v>
      </c>
      <c r="F142" s="11" t="s">
        <v>143</v>
      </c>
      <c r="G142" s="11" t="s">
        <v>144</v>
      </c>
    </row>
    <row r="143" spans="2:7" s="1" customFormat="1" ht="28.5">
      <c r="B143" s="24" t="s">
        <v>145</v>
      </c>
      <c r="C143" s="10">
        <v>1</v>
      </c>
      <c r="D143" s="40">
        <v>42000</v>
      </c>
      <c r="E143" s="47">
        <f t="shared" si="4"/>
        <v>42000</v>
      </c>
      <c r="F143" s="11" t="s">
        <v>146</v>
      </c>
      <c r="G143" s="11" t="s">
        <v>144</v>
      </c>
    </row>
    <row r="144" spans="2:7" s="1" customFormat="1" ht="57">
      <c r="B144" s="24" t="s">
        <v>147</v>
      </c>
      <c r="C144" s="10">
        <v>2</v>
      </c>
      <c r="D144" s="40"/>
      <c r="E144" s="47">
        <f t="shared" si="4"/>
        <v>0</v>
      </c>
      <c r="F144" s="11"/>
      <c r="G144" s="11"/>
    </row>
    <row r="145" spans="2:7">
      <c r="B145" s="21" t="s">
        <v>148</v>
      </c>
      <c r="C145" s="6">
        <v>10</v>
      </c>
      <c r="D145" s="36"/>
      <c r="E145" s="44">
        <f t="shared" si="4"/>
        <v>0</v>
      </c>
      <c r="F145" s="5"/>
      <c r="G145" s="5"/>
    </row>
    <row r="146" spans="2:7" ht="28.5">
      <c r="B146" s="23" t="s">
        <v>149</v>
      </c>
      <c r="C146" s="6">
        <v>3</v>
      </c>
      <c r="D146" s="36"/>
      <c r="E146" s="44">
        <f t="shared" si="4"/>
        <v>0</v>
      </c>
      <c r="F146" s="5"/>
      <c r="G146" s="5"/>
    </row>
    <row r="147" spans="2:7">
      <c r="B147" s="23" t="s">
        <v>150</v>
      </c>
      <c r="C147" s="6">
        <v>1</v>
      </c>
      <c r="D147" s="36"/>
      <c r="E147" s="44">
        <f t="shared" si="4"/>
        <v>0</v>
      </c>
      <c r="F147" s="5"/>
      <c r="G147" s="5"/>
    </row>
    <row r="148" spans="2:7" ht="28.5">
      <c r="B148" s="23" t="s">
        <v>151</v>
      </c>
      <c r="C148" s="6">
        <v>3</v>
      </c>
      <c r="D148" s="36"/>
      <c r="E148" s="44">
        <f t="shared" si="4"/>
        <v>0</v>
      </c>
      <c r="F148" s="5"/>
      <c r="G148" s="5"/>
    </row>
    <row r="149" spans="2:7" ht="28.5">
      <c r="B149" s="21" t="s">
        <v>152</v>
      </c>
      <c r="C149" s="6">
        <v>2</v>
      </c>
      <c r="D149" s="36"/>
      <c r="E149" s="44">
        <f t="shared" si="4"/>
        <v>0</v>
      </c>
      <c r="F149" s="5"/>
      <c r="G149" s="5"/>
    </row>
    <row r="150" spans="2:7" ht="28.5">
      <c r="B150" s="23" t="s">
        <v>153</v>
      </c>
      <c r="C150" s="6">
        <v>2</v>
      </c>
      <c r="D150" s="36"/>
      <c r="E150" s="44">
        <f t="shared" si="4"/>
        <v>0</v>
      </c>
      <c r="F150" s="5"/>
      <c r="G150" s="5"/>
    </row>
    <row r="151" spans="2:7" ht="28.5">
      <c r="B151" s="23" t="s">
        <v>154</v>
      </c>
      <c r="C151" s="6">
        <v>1</v>
      </c>
      <c r="D151" s="43"/>
      <c r="E151" s="44">
        <f t="shared" si="4"/>
        <v>0</v>
      </c>
      <c r="F151" s="5"/>
      <c r="G151" s="5"/>
    </row>
    <row r="152" spans="2:7">
      <c r="E152" s="34">
        <f>SUM(E5:E151)</f>
        <v>2335450</v>
      </c>
    </row>
    <row r="156" spans="2:7" ht="28.5">
      <c r="B156" s="33" t="s">
        <v>155</v>
      </c>
      <c r="C156" s="13" t="s">
        <v>156</v>
      </c>
    </row>
    <row r="157" spans="2:7" ht="28.5">
      <c r="B157" s="33" t="s">
        <v>157</v>
      </c>
      <c r="C157" s="13">
        <v>1200</v>
      </c>
      <c r="D157" s="14" t="s">
        <v>160</v>
      </c>
      <c r="E157" s="14"/>
      <c r="F157" s="14"/>
    </row>
    <row r="158" spans="2:7" ht="45">
      <c r="B158" s="33" t="s">
        <v>158</v>
      </c>
      <c r="C158" s="13">
        <v>800</v>
      </c>
      <c r="D158" s="34" t="s">
        <v>161</v>
      </c>
    </row>
    <row r="159" spans="2:7" ht="45">
      <c r="B159" s="33" t="s">
        <v>159</v>
      </c>
      <c r="C159" s="13">
        <v>500</v>
      </c>
      <c r="D159" s="34" t="s">
        <v>161</v>
      </c>
    </row>
  </sheetData>
  <mergeCells count="1">
    <mergeCell ref="D157:F15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0</dc:creator>
  <cp:lastModifiedBy>Rummenigge</cp:lastModifiedBy>
  <dcterms:created xsi:type="dcterms:W3CDTF">2020-04-24T12:15:01Z</dcterms:created>
  <dcterms:modified xsi:type="dcterms:W3CDTF">2020-04-24T14:06:03Z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1033-11.2.0.9281</vt:lpwstr>
  </property>
</Properties>
</file>